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25E8C9D4-72A4-41EF-A211-6072AEF4B04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<sst xmlns="http://schemas.openxmlformats.org/spreadsheetml/2006/main" count="260" uniqueCount="170">
  <si>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</si>
  <si>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</si>
  <si>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</si>
  <si>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</si>
  <si>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</si>
  <si>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</si>
  <si>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</si>
  <si>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</si>
  <si>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</si>
  <si>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</si>
  <si>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</si>
  <si>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</si>
  <si>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</si>
  <si>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</si>
  <si>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</si>
  <si>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</si>
  <si>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</si>
  <si>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</si>
  <si>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</si>
  <si>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</si>
  <si>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</si>
  <si>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</si>
  <si>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</si>
  <si>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</si>
  <si>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</si>
  <si>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</si>
  <si>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</si>
  <si>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</si>
  <si>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</si>
  <si>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</si>
  <si>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</si>
  <si>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</si>
  <si>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</si>
  <si>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</si>
  <si>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</si>
  <si>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</si>
  <si>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</si>
  <si>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</si>
  <si>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</si>
  <si>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</si>
  <si>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</si>
  <si>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</si>
  <si>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</si>
  <si>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</si>
  <si>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</si>
  <si>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</si>
  <si>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</si>
  <si>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</si>
  <si>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</si>
  <si>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</si>
  <si>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</si>
  <si>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</si>
  <si>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</si>
  <si>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</si>
  <si>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</si>
  <si>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</si>
  <si>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</si>
  <si>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</si>
  <si>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</si>
  <si>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</si>
  <si>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</si>
  <si>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</si>
  <si>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</si>
  <si>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</si>
  <si>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</si>
  <si>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</si>
  <si>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</si>
  <si>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</si>
  <si>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</si>
  <si>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</si>
  <si>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</si>
  <si>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</si>
  <si>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</si>
  <si>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</si>
  <si>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</si>
  <si>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</si>
  <si>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</si>
  <si>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</si>
  <si>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</si>
  <si>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</si>
  <si>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</si>
  <si>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</si>
  <si>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</si>
  <si>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</si>
  <si>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</si>
  <si>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</si>
  <si>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</si>
  <si>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</si>
  <si>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</si>
  <si>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</si>
  <si>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</si>
  <si>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</si>
  <si>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</si>
  <si>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</si>
  <si>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</si>
  <si>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</si>
  <si>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</si>
  <si>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</si>
  <si>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</si>
  <si>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</si>
  <si>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</si>
  <si>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</si>
  <si>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</si>
  <si>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</si>
  <si>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</si>
  <si>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</si>
  <si>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</si>
  <si>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</si>
  <si>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</si>
  <si>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</si>
  <si>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</si>
  <si>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</si>
  <si>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</si>
  <si>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</si>
  <si>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</si>
  <si>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</si>
  <si>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</si>
  <si>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</si>
  <si>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</si>
  <si>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</si>
  <si>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</si>
  <si>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</si>
  <si>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</si>
  <si>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</si>
  <si>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</si>
  <si>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</si>
  <si>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</si>
  <si>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</si>
  <si>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</si>
  <si>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</si>
  <si>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</si>
  <si>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</si>
  <si>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</si>
  <si>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</si>
  <si>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</si>
  <si>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</si>
  <si>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</si>
  <si>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</si>
  <si>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</si>
  <si>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</si>
  <si>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</si>
  <si>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</si>
  <si>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</si>
  <si>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</si>
  <si>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</si>
  <si>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</si>
  <si>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</si>
  <si>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</si>
  <si>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</si>
  <si>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</si>
  <si>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</si>
  <si>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</si>
  <si>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</si>
  <si>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</si>
  <si>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</si>
  <si>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</si>
  <si>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</si>
  <si>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</si>
  <si>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</si>
  <si>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</si>
  <si>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</si>
  <si>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</si>
  <si>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</si>
  <si>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</si>
  <si>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</si>
  <si>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</si>
  <si>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</si>
  <si>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</si>
  <si>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13 tego zamówienia:</t>
  </si>
  <si>
    <t>Leśnictwo: 13 Czantoria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</si>
</sst>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topLeftCell="A10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143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144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145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146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147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148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149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168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5">
      <c r="B27" s="9" t="s">
        <v>169</v>
      </c>
    </row>
    <row r="28" spans="2:13" s="1" customFormat="1" ht="3.2" customHeight="1" x14ac:dyDescent="0.2"/>
    <row r="29" spans="2:13" s="1" customFormat="1" ht="18.2" customHeight="1" x14ac:dyDescent="0.2">
      <c r="B29" s="14" t="s">
        <v>151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2050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152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1091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153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154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1154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1.8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25.5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11.01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36.31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25.5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11.01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36.51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39.5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4.2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8.19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23.49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39.200000000000003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50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28.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92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5.5</v>
      </c>
      <c r="H66" s="24">
        <v>0</v>
      </c>
      <c r="I66" s="22">
        <f>ROUND(G66* H66,2)</f>
        <v>0</v>
      </c>
      <c r="J66" s="5">
        <v>23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63</v>
      </c>
      <c r="G67" s="8">
        <v>480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18.899999999999999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280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1200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9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84</v>
      </c>
      <c r="G71" s="8">
        <v>1900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14</v>
      </c>
      <c r="G72" s="8">
        <v>200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63</v>
      </c>
      <c r="G73" s="8">
        <v>20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63</v>
      </c>
      <c r="G74" s="8">
        <v>50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63</v>
      </c>
      <c r="G75" s="8">
        <v>20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80</v>
      </c>
      <c r="G76" s="8">
        <v>1031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80</v>
      </c>
      <c r="G77" s="8">
        <v>150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80</v>
      </c>
      <c r="G78" s="8">
        <v>305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80</v>
      </c>
      <c r="G79" s="8">
        <v>31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80</v>
      </c>
      <c r="G80" s="8">
        <v>180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114</v>
      </c>
      <c r="F81" s="6" t="s">
        <v>80</v>
      </c>
      <c r="G81" s="8">
        <v>10</v>
      </c>
      <c r="H81" s="24">
        <v>0</v>
      </c>
      <c r="I81" s="22">
        <f>ROUND(G81* H81,2)</f>
        <v>0</v>
      </c>
      <c r="J81" s="5">
        <v>23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63</v>
      </c>
      <c r="G82" s="8">
        <v>20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63</v>
      </c>
      <c r="G83" s="8">
        <v>2</v>
      </c>
      <c r="H83" s="24">
        <v>0</v>
      </c>
      <c r="I83" s="22">
        <f>ROUND(G83* H83,2)</f>
        <v>0</v>
      </c>
      <c r="J83" s="5">
        <v>23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63</v>
      </c>
      <c r="G84" s="8">
        <v>30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63</v>
      </c>
      <c r="G85" s="8">
        <v>3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80</v>
      </c>
      <c r="G86" s="8">
        <v>50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131</v>
      </c>
      <c r="F87" s="6" t="s">
        <v>80</v>
      </c>
      <c r="G87" s="8">
        <v>52</v>
      </c>
      <c r="H87" s="24">
        <v>0</v>
      </c>
      <c r="I87" s="22">
        <f>ROUND(G87* H87,2)</f>
        <v>0</v>
      </c>
      <c r="J87" s="5">
        <v>23</v>
      </c>
      <c r="K87" s="22">
        <f>ROUND(I87* J87/100,2)</f>
        <v>0</v>
      </c>
      <c r="L87" s="23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80</v>
      </c>
      <c r="G88" s="8">
        <v>30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0"/>
    </row>
    <row r="89" spans="2:14" s="1" customFormat="1" ht="55.9" customHeight="1" x14ac:dyDescent="0.2"/>
    <row r="90" spans="2:14" s="1" customFormat="1" ht="21.4" customHeight="1" x14ac:dyDescent="0.2">
      <c r="B90" s="15" t="s">
        <v>137</v>
      </c>
      <c r="C90" s="15"/>
      <c r="D90" s="15"/>
      <c r="E90" s="15"/>
      <c r="F90" s="25">
        <f>ROUND(I32+I37+I42+I47+I50+I51+I52+I53+I54+I55+I56+I57+I58+I59+I60+I61+I62+I63+I64+I65+I66+I67+I68+I69+I70+I71+I72+I73+I74+I75+I76+I77+I78+I79+I80+I81+I82+I83+I84+I85+I86+I87+I88,2)</f>
        <v>0</v>
      </c>
      <c r="G90" s="26"/>
      <c r="H90" s="26"/>
      <c r="I90" s="26"/>
      <c r="J90" s="26"/>
      <c r="K90" s="26"/>
      <c r="L90" s="26"/>
      <c r="M90" s="27"/>
    </row>
    <row r="91" spans="2:14" s="1" customFormat="1" ht="21.4" customHeight="1" x14ac:dyDescent="0.2">
      <c r="B91" s="15" t="s">
        <v>138</v>
      </c>
      <c r="C91" s="15"/>
      <c r="D91" s="15"/>
      <c r="E91" s="15"/>
      <c r="F91" s="28">
        <f>ROUND(L32+L37+L42+L47+L50+L51+L52+L53+L54+L55+L56+L57+L58+L59+L60+L61+L62+L63+L64+L65+L66+L67+L68+L69+L70+L71+L72+L73+L74+L75+L76+L77+L78+L79+L80+L81+L82+L83+L84+L85+L86+L87+L88,2)</f>
        <v>0</v>
      </c>
      <c r="G91" s="29"/>
      <c r="H91" s="29"/>
      <c r="I91" s="29"/>
      <c r="J91" s="29"/>
      <c r="K91" s="29"/>
      <c r="L91" s="29"/>
      <c r="M91" s="30"/>
    </row>
    <row r="92" spans="2:14" s="1" customFormat="1" ht="11.1" customHeight="1" x14ac:dyDescent="0.2"/>
    <row r="93" spans="2:14" s="1" customFormat="1" ht="80.099999999999994" customHeight="1" x14ac:dyDescent="0.2">
      <c r="B93" s="32" t="s">
        <v>155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2.65" customHeight="1" x14ac:dyDescent="0.2"/>
    <row r="95" spans="2:14" s="1" customFormat="1" ht="110.1" customHeight="1" x14ac:dyDescent="0.2">
      <c r="B95" s="32" t="s">
        <v>156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5.25" customHeight="1" x14ac:dyDescent="0.2"/>
    <row r="97" spans="2:14" s="1" customFormat="1" ht="110.1" customHeight="1" x14ac:dyDescent="0.2">
      <c r="B97" s="16" t="s">
        <v>157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5.25" customHeight="1" x14ac:dyDescent="0.2"/>
    <row r="99" spans="2:14" s="1" customFormat="1" ht="37.9" customHeight="1" x14ac:dyDescent="0.2">
      <c r="B99" s="33" t="s">
        <v>139</v>
      </c>
      <c r="C99" s="33"/>
      <c r="D99" s="33"/>
      <c r="E99" s="33"/>
      <c r="F99" s="35" t="s">
        <v>140</v>
      </c>
      <c r="G99" s="35"/>
      <c r="H99" s="35"/>
      <c r="I99" s="35"/>
      <c r="J99" s="35"/>
      <c r="K99" s="35"/>
      <c r="L99" s="35"/>
    </row>
    <row r="100" spans="2:14" s="1" customFormat="1" ht="28.9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9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.65" customHeight="1" x14ac:dyDescent="0.2"/>
    <row r="105" spans="2:14" s="1" customFormat="1" ht="203.1" customHeight="1" x14ac:dyDescent="0.2">
      <c r="B105" s="32" t="s">
        <v>158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65" customHeight="1" x14ac:dyDescent="0.2"/>
    <row r="107" spans="2:14" s="1" customFormat="1" ht="36.950000000000003" customHeight="1" x14ac:dyDescent="0.2">
      <c r="B107" s="36" t="s">
        <v>159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37.9" customHeight="1" x14ac:dyDescent="0.2">
      <c r="B109" s="33" t="s">
        <v>141</v>
      </c>
      <c r="C109" s="33"/>
      <c r="D109" s="33"/>
      <c r="E109" s="33"/>
      <c r="F109" s="37" t="s">
        <v>142</v>
      </c>
      <c r="G109" s="37"/>
      <c r="H109" s="37"/>
      <c r="I109" s="37"/>
      <c r="J109" s="37"/>
      <c r="K109" s="37"/>
      <c r="L109" s="37"/>
    </row>
    <row r="110" spans="2:14" s="1" customFormat="1" ht="28.9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9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9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.65" customHeight="1" x14ac:dyDescent="0.2"/>
    <row r="115" spans="2:14" s="1" customFormat="1" ht="159.94999999999999" customHeight="1" x14ac:dyDescent="0.2">
      <c r="B115" s="32" t="s">
        <v>160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54.95" customHeight="1" x14ac:dyDescent="0.2">
      <c r="B117" s="32" t="s">
        <v>161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65" customHeight="1" x14ac:dyDescent="0.2"/>
    <row r="119" spans="2:14" s="1" customFormat="1" ht="60" customHeight="1" x14ac:dyDescent="0.2">
      <c r="B119" s="16" t="s">
        <v>162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65" customHeight="1" x14ac:dyDescent="0.2"/>
    <row r="121" spans="2:14" s="1" customFormat="1" ht="48" customHeight="1" x14ac:dyDescent="0.2">
      <c r="B121" s="16" t="s">
        <v>163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2.65" customHeight="1" x14ac:dyDescent="0.2"/>
    <row r="123" spans="2:14" s="1" customFormat="1" ht="125.1" customHeight="1" x14ac:dyDescent="0.2">
      <c r="B123" s="32" t="s">
        <v>164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2.65" customHeight="1" x14ac:dyDescent="0.2"/>
    <row r="125" spans="2:14" s="1" customFormat="1" ht="84.95" customHeight="1" x14ac:dyDescent="0.2">
      <c r="B125" s="32" t="s">
        <v>165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</row>
    <row r="126" spans="2:14" s="1" customFormat="1" ht="86.85" customHeight="1" x14ac:dyDescent="0.2"/>
    <row r="127" spans="2:14" s="1" customFormat="1" ht="17.649999999999999" customHeight="1" x14ac:dyDescent="0.2">
      <c r="I127" s="20" t="s">
        <v>166</v>
      </c>
      <c r="J127" s="20"/>
    </row>
    <row r="128" spans="2:14" s="1" customFormat="1" ht="145.15" customHeight="1" x14ac:dyDescent="0.2"/>
    <row r="129" spans="2:10" s="1" customFormat="1" ht="81.599999999999994" customHeight="1" x14ac:dyDescent="0.2">
      <c r="B129" s="18" t="s">
        <v>167</v>
      </c>
      <c r="C129" s="18"/>
      <c r="D129" s="18"/>
      <c r="E129" s="18"/>
      <c r="F129" s="18"/>
      <c r="G129" s="18"/>
      <c r="H129" s="18"/>
      <c r="I129" s="18"/>
      <c r="J129" s="18"/>
    </row>
    <row r="130" spans="2:10" s="1" customFormat="1" ht="28.9" customHeight="1" x14ac:dyDescent="0.2"/>
  </sheetData>
  <mergeCells count="105">
    <mergeCell ref="B3:E3"/>
    <mergeCell ref="B5:E5"/>
    <mergeCell ref="B7:E7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B113:E113"/>
    <mergeCell ref="B115:N115"/>
    <mergeCell ref="B117:N117"/>
    <mergeCell ref="F113:L113"/>
    <mergeCell ref="F99:L99"/>
    <mergeCell ref="I127:J127"/>
    <mergeCell ref="L60:M60"/>
    <mergeCell ref="L61:M61"/>
    <mergeCell ref="B119:N119"/>
    <mergeCell ref="B121:N121"/>
    <mergeCell ref="B123:N123"/>
    <mergeCell ref="B125:N125"/>
    <mergeCell ref="B100:E100"/>
    <mergeCell ref="B101:E101"/>
    <mergeCell ref="B102:E102"/>
    <mergeCell ref="B103:E103"/>
    <mergeCell ref="B105:N105"/>
    <mergeCell ref="B107:N107"/>
    <mergeCell ref="B109:E109"/>
    <mergeCell ref="L59:M59"/>
    <mergeCell ref="B129:J129"/>
    <mergeCell ref="B24:L24"/>
    <mergeCell ref="B26:L26"/>
    <mergeCell ref="B29:K29"/>
    <mergeCell ref="B34:K34"/>
    <mergeCell ref="B39:K39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L54:M54"/>
    <mergeCell ref="L55:M55"/>
    <mergeCell ref="L56:M56"/>
    <mergeCell ref="L57:M57"/>
    <mergeCell ref="L58:M58"/>
    <mergeCell ref="L49:M49"/>
    <mergeCell ref="L50:M50"/>
    <mergeCell ref="L51:M51"/>
    <mergeCell ref="L52:M52"/>
    <mergeCell ref="L53:M53"/>
    <mergeCell ref="B90:E90"/>
    <mergeCell ref="B91:E91"/>
    <mergeCell ref="B93:N93"/>
    <mergeCell ref="B95:N95"/>
    <mergeCell ref="B97:N97"/>
    <mergeCell ref="F90:M90"/>
    <mergeCell ref="F91:M91"/>
    <mergeCell ref="L41:M41"/>
    <mergeCell ref="L42:M42"/>
    <mergeCell ref="L46:M46"/>
    <mergeCell ref="L47:M47"/>
    <mergeCell ref="B4:D4"/>
    <mergeCell ref="B44:K4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2:O2"/>
    <mergeCell ref="L31:M31"/>
    <mergeCell ref="L32:M32"/>
    <mergeCell ref="L36:M36"/>
    <mergeCell ref="L37:M37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2023-10-12T07:50:17Z</dcterms:created>
  <dcterms:modified xsi:type="dcterms:W3CDTF">2023-10-25T08:56:16Z</dcterms:modified>
</cp:coreProperties>
</file>